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040" windowHeight="9765"/>
  </bookViews>
  <sheets>
    <sheet name="storage capacity for QoE" sheetId="4" r:id="rId1"/>
    <sheet name="объем хранения для QoE" sheetId="3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" l="1"/>
  <c r="D22" i="4" s="1"/>
  <c r="C18" i="4"/>
  <c r="D18" i="4" s="1"/>
  <c r="F18" i="4" l="1"/>
  <c r="G18" i="4" s="1"/>
  <c r="E18" i="4"/>
  <c r="F22" i="4"/>
  <c r="G22" i="4" s="1"/>
  <c r="E22" i="4"/>
  <c r="C22" i="3"/>
  <c r="D22" i="3" s="1"/>
  <c r="C18" i="3"/>
  <c r="F22" i="3" l="1"/>
  <c r="G22" i="3" s="1"/>
  <c r="E22" i="3"/>
  <c r="D18" i="3"/>
  <c r="E18" i="3" l="1"/>
  <c r="F18" i="3"/>
  <c r="G18" i="3" s="1"/>
</calcChain>
</file>

<file path=xl/sharedStrings.xml><?xml version="1.0" encoding="utf-8"?>
<sst xmlns="http://schemas.openxmlformats.org/spreadsheetml/2006/main" count="109" uniqueCount="54">
  <si>
    <t>2U</t>
  </si>
  <si>
    <t>1 TB</t>
  </si>
  <si>
    <t>32 Gb</t>
  </si>
  <si>
    <t>SSD</t>
  </si>
  <si>
    <t>Объем среднесуточного трафика, Гбит\с</t>
  </si>
  <si>
    <t>Объем трафика:</t>
  </si>
  <si>
    <t>2х10GbE</t>
  </si>
  <si>
    <t xml:space="preserve">Объем статистики от DPI ТБ в сутки </t>
  </si>
  <si>
    <t>Объем статистики от DPI ТБ в месяц</t>
  </si>
  <si>
    <t>Объем статистики от DPI ТБ за 6 месяцев</t>
  </si>
  <si>
    <t>HGST</t>
  </si>
  <si>
    <t>3,8 TB</t>
  </si>
  <si>
    <t>7,6 TB</t>
  </si>
  <si>
    <t>Сырой лог - рекомендуем хранить не более суток</t>
  </si>
  <si>
    <t>Агрегированный лог - срок хранения определяется клиентом</t>
  </si>
  <si>
    <t>Объем статистики от DPI ТБ в год</t>
  </si>
  <si>
    <t>Объем статистики от DPI ТБ за 3 года</t>
  </si>
  <si>
    <t>Количество определяется объемом</t>
  </si>
  <si>
    <t>1-2</t>
  </si>
  <si>
    <t>2-4</t>
  </si>
  <si>
    <t>Daily average traffic</t>
  </si>
  <si>
    <t>Description</t>
  </si>
  <si>
    <t>Type</t>
  </si>
  <si>
    <t>Value</t>
  </si>
  <si>
    <t>Platform</t>
  </si>
  <si>
    <t>CPU</t>
  </si>
  <si>
    <t>Network card</t>
  </si>
  <si>
    <t>RAM</t>
  </si>
  <si>
    <t>Supermicro SuperServer 6029P-WTRT</t>
  </si>
  <si>
    <t>Supermicro SuperStorage 6049P-E1CR24H</t>
  </si>
  <si>
    <t>4U</t>
  </si>
  <si>
    <t>Intel® Xeon® Gold 6250</t>
  </si>
  <si>
    <t>Intel® Xeon® Gold 6256</t>
  </si>
  <si>
    <t>8C, 3.9Ghz</t>
  </si>
  <si>
    <t>12C, 3.6Ghz</t>
  </si>
  <si>
    <t>Any vendor</t>
  </si>
  <si>
    <t>Samsung RAM</t>
  </si>
  <si>
    <t>Depends of calculation</t>
  </si>
  <si>
    <t>Daily average traffic Gbps</t>
  </si>
  <si>
    <t>10-11 Gbps</t>
  </si>
  <si>
    <t>12-15 Gbps</t>
  </si>
  <si>
    <t>16-17 Gbps</t>
  </si>
  <si>
    <t>18-21 Gbps</t>
  </si>
  <si>
    <t>22-40 Gbps</t>
  </si>
  <si>
    <t>41-80 Gbps</t>
  </si>
  <si>
    <t>Value:</t>
  </si>
  <si>
    <t>Value per day</t>
  </si>
  <si>
    <t>Raw log in TB</t>
  </si>
  <si>
    <t>Aggregated log in TB</t>
  </si>
  <si>
    <t>Value per month</t>
  </si>
  <si>
    <t>Value per 6 months</t>
  </si>
  <si>
    <t>Value per 12 months</t>
  </si>
  <si>
    <t>Value per 36 months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</si>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</sst>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sz val="11"/>
      <color rgb="FF0061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2" borderId="1" applyNumberFormat="0" applyAlignment="0" applyProtection="0"/>
    <xf numFmtId="0" fontId="2" fillId="0" borderId="0"/>
    <xf numFmtId="0" fontId="5" fillId="3" borderId="0" applyNumberFormat="0" applyBorder="0" applyAlignment="0" applyProtection="0"/>
    <xf numFmtId="0" fontId="1" fillId="0" borderId="0"/>
    <xf numFmtId="0" fontId="11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6" fillId="0" borderId="2" xfId="4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6" fillId="4" borderId="2" xfId="4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 wrapText="1"/>
    </xf>
    <xf numFmtId="2" fontId="10" fillId="4" borderId="2" xfId="3" applyNumberFormat="1" applyFont="1" applyFill="1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 wrapText="1"/>
    </xf>
    <xf numFmtId="2" fontId="10" fillId="5" borderId="2" xfId="3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2" borderId="9" xfId="1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3" fillId="2" borderId="2" xfId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2" borderId="4" xfId="1" applyBorder="1" applyAlignment="1">
      <alignment horizontal="center" vertical="center"/>
    </xf>
    <xf numFmtId="0" fontId="3" fillId="2" borderId="8" xfId="1" applyBorder="1" applyAlignment="1">
      <alignment horizontal="center" vertical="center"/>
    </xf>
    <xf numFmtId="0" fontId="3" fillId="2" borderId="5" xfId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0" fontId="3" fillId="2" borderId="6" xfId="1" applyBorder="1" applyAlignment="1">
      <alignment horizontal="center"/>
    </xf>
    <xf numFmtId="0" fontId="3" fillId="2" borderId="7" xfId="1" applyBorder="1" applyAlignment="1">
      <alignment horizontal="center"/>
    </xf>
    <xf numFmtId="0" fontId="3" fillId="2" borderId="2" xfId="1" applyBorder="1" applyAlignment="1">
      <alignment horizontal="center"/>
    </xf>
  </cellXfs>
  <cellStyles count="6">
    <cellStyle name="Вычисление" xfId="1" builtinId="22"/>
    <cellStyle name="Обычный" xfId="0" builtinId="0"/>
    <cellStyle name="Обычный 2 2 2" xfId="2"/>
    <cellStyle name="Обычный 2 2 2 4" xfId="4"/>
    <cellStyle name="Обычный 3" xfId="5"/>
    <cellStyle name="Хороший" xfId="3" builtinId="2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иний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5" zoomScaleNormal="85" workbookViewId="0">
      <selection activeCell="K8" sqref="K8"/>
    </sheetView>
  </sheetViews>
  <sheetFormatPr defaultRowHeight="15" x14ac:dyDescent="0.25"/>
  <cols>
    <col min="1" max="1" width="55.28515625" bestFit="1" customWidth="1"/>
    <col min="2" max="2" width="28.85546875" bestFit="1" customWidth="1"/>
    <col min="3" max="3" width="10.5703125" bestFit="1" customWidth="1"/>
    <col min="4" max="4" width="16" customWidth="1"/>
    <col min="5" max="5" width="14.7109375" customWidth="1"/>
    <col min="6" max="6" width="9.5703125" customWidth="1"/>
    <col min="7" max="10" width="9.5703125" bestFit="1" customWidth="1"/>
    <col min="11" max="11" width="21.85546875" customWidth="1"/>
    <col min="12" max="12" width="7.5703125" bestFit="1" customWidth="1"/>
    <col min="13" max="13" width="30.42578125" customWidth="1"/>
    <col min="14" max="14" width="10" customWidth="1"/>
    <col min="15" max="15" width="11.140625" customWidth="1"/>
  </cols>
  <sheetData>
    <row r="1" spans="1:11" x14ac:dyDescent="0.25">
      <c r="A1" s="36" t="s">
        <v>21</v>
      </c>
      <c r="B1" s="38" t="s">
        <v>22</v>
      </c>
      <c r="C1" s="38" t="s">
        <v>23</v>
      </c>
      <c r="D1" s="40" t="s">
        <v>20</v>
      </c>
      <c r="E1" s="40"/>
      <c r="F1" s="40"/>
      <c r="G1" s="40"/>
      <c r="H1" s="40"/>
      <c r="I1" s="40"/>
      <c r="J1" s="41"/>
    </row>
    <row r="2" spans="1:11" x14ac:dyDescent="0.25">
      <c r="A2" s="37"/>
      <c r="B2" s="39"/>
      <c r="C2" s="39"/>
      <c r="D2" s="18" t="s">
        <v>39</v>
      </c>
      <c r="E2" s="42" t="s">
        <v>40</v>
      </c>
      <c r="F2" s="42"/>
      <c r="G2" s="18" t="s">
        <v>41</v>
      </c>
      <c r="H2" s="18" t="s">
        <v>42</v>
      </c>
      <c r="I2" s="18" t="s">
        <v>43</v>
      </c>
      <c r="J2" s="11" t="s">
        <v>44</v>
      </c>
    </row>
    <row r="3" spans="1:11" x14ac:dyDescent="0.25">
      <c r="A3" s="12" t="s">
        <v>28</v>
      </c>
      <c r="B3" s="13" t="s">
        <v>24</v>
      </c>
      <c r="C3" s="22" t="s">
        <v>0</v>
      </c>
      <c r="D3" s="28">
        <v>1</v>
      </c>
      <c r="E3" s="29"/>
      <c r="F3" s="29"/>
      <c r="G3" s="30"/>
      <c r="H3" s="21"/>
      <c r="I3" s="21"/>
      <c r="J3" s="14"/>
    </row>
    <row r="4" spans="1:11" x14ac:dyDescent="0.25">
      <c r="A4" s="12" t="s">
        <v>29</v>
      </c>
      <c r="B4" s="13" t="s">
        <v>24</v>
      </c>
      <c r="C4" s="22" t="s">
        <v>30</v>
      </c>
      <c r="D4" s="19"/>
      <c r="E4" s="19"/>
      <c r="F4" s="19"/>
      <c r="G4" s="19"/>
      <c r="H4" s="28">
        <v>1</v>
      </c>
      <c r="I4" s="29"/>
      <c r="J4" s="31"/>
    </row>
    <row r="5" spans="1:11" x14ac:dyDescent="0.25">
      <c r="A5" s="12" t="s">
        <v>31</v>
      </c>
      <c r="B5" s="13" t="s">
        <v>25</v>
      </c>
      <c r="C5" s="22" t="s">
        <v>33</v>
      </c>
      <c r="D5" s="28">
        <v>1</v>
      </c>
      <c r="E5" s="29"/>
      <c r="F5" s="29"/>
      <c r="G5" s="30"/>
      <c r="H5" s="21"/>
      <c r="I5" s="19"/>
      <c r="J5" s="14"/>
    </row>
    <row r="6" spans="1:11" x14ac:dyDescent="0.25">
      <c r="A6" s="12" t="s">
        <v>32</v>
      </c>
      <c r="B6" s="13" t="s">
        <v>25</v>
      </c>
      <c r="C6" s="22" t="s">
        <v>34</v>
      </c>
      <c r="D6" s="19"/>
      <c r="E6" s="19"/>
      <c r="F6" s="19"/>
      <c r="G6" s="19"/>
      <c r="H6" s="19">
        <v>1</v>
      </c>
      <c r="I6" s="28">
        <v>2</v>
      </c>
      <c r="J6" s="31"/>
    </row>
    <row r="7" spans="1:11" x14ac:dyDescent="0.25">
      <c r="A7" s="12" t="s">
        <v>35</v>
      </c>
      <c r="B7" s="13" t="s">
        <v>26</v>
      </c>
      <c r="C7" s="22" t="s">
        <v>6</v>
      </c>
      <c r="D7" s="19"/>
      <c r="E7" s="19"/>
      <c r="F7" s="19"/>
      <c r="G7" s="19"/>
      <c r="H7" s="19"/>
      <c r="I7" s="28">
        <v>1</v>
      </c>
      <c r="J7" s="31"/>
    </row>
    <row r="8" spans="1:11" x14ac:dyDescent="0.25">
      <c r="A8" s="12" t="s">
        <v>36</v>
      </c>
      <c r="B8" s="13" t="s">
        <v>27</v>
      </c>
      <c r="C8" s="22" t="s">
        <v>2</v>
      </c>
      <c r="D8" s="32" t="s">
        <v>18</v>
      </c>
      <c r="E8" s="32"/>
      <c r="F8" s="32"/>
      <c r="G8" s="32" t="s">
        <v>19</v>
      </c>
      <c r="H8" s="32"/>
      <c r="I8" s="32"/>
      <c r="J8" s="33"/>
      <c r="K8" t="s">
        <v>53</v>
      </c>
    </row>
    <row r="9" spans="1:11" x14ac:dyDescent="0.25">
      <c r="A9" s="12" t="s">
        <v>10</v>
      </c>
      <c r="B9" s="13" t="s">
        <v>3</v>
      </c>
      <c r="C9" s="22" t="s">
        <v>1</v>
      </c>
      <c r="D9" s="34">
        <v>24</v>
      </c>
      <c r="E9" s="34"/>
      <c r="F9" s="34"/>
      <c r="G9" s="34"/>
      <c r="H9" s="34"/>
      <c r="I9" s="20"/>
      <c r="J9" s="15"/>
      <c r="K9" s="35" t="s">
        <v>37</v>
      </c>
    </row>
    <row r="10" spans="1:11" x14ac:dyDescent="0.25">
      <c r="A10" s="12" t="s">
        <v>10</v>
      </c>
      <c r="B10" s="13" t="s">
        <v>3</v>
      </c>
      <c r="C10" s="22" t="s">
        <v>11</v>
      </c>
      <c r="D10" s="20"/>
      <c r="E10" s="20"/>
      <c r="F10" s="20"/>
      <c r="G10" s="20"/>
      <c r="H10" s="20"/>
      <c r="I10" s="20">
        <v>24</v>
      </c>
      <c r="J10" s="15"/>
      <c r="K10" s="35"/>
    </row>
    <row r="11" spans="1:11" ht="15.75" thickBot="1" x14ac:dyDescent="0.3">
      <c r="A11" s="16" t="s">
        <v>10</v>
      </c>
      <c r="B11" s="17" t="s">
        <v>3</v>
      </c>
      <c r="C11" s="23" t="s">
        <v>12</v>
      </c>
      <c r="D11" s="24"/>
      <c r="E11" s="24"/>
      <c r="F11" s="24"/>
      <c r="G11" s="24"/>
      <c r="H11" s="24"/>
      <c r="I11" s="24"/>
      <c r="J11" s="25">
        <v>24</v>
      </c>
      <c r="K11" s="35"/>
    </row>
    <row r="12" spans="1:11" x14ac:dyDescent="0.25">
      <c r="B12" s="1"/>
      <c r="D12" s="10"/>
      <c r="E12" s="10"/>
      <c r="F12" s="10"/>
      <c r="G12" s="10"/>
      <c r="H12" s="10"/>
      <c r="I12" s="10"/>
      <c r="J12" s="10"/>
    </row>
    <row r="14" spans="1:11" x14ac:dyDescent="0.25">
      <c r="A14" s="2"/>
      <c r="B14" s="4" t="s">
        <v>38</v>
      </c>
    </row>
    <row r="15" spans="1:11" ht="15.75" x14ac:dyDescent="0.25">
      <c r="A15" s="3" t="s">
        <v>45</v>
      </c>
      <c r="B15" s="5">
        <v>1</v>
      </c>
    </row>
    <row r="16" spans="1:11" x14ac:dyDescent="0.25">
      <c r="C16" s="26" t="s">
        <v>47</v>
      </c>
      <c r="D16" s="26"/>
      <c r="E16" s="26"/>
      <c r="F16" s="26"/>
      <c r="G16" s="26"/>
    </row>
    <row r="17" spans="3:7" ht="51.6" customHeight="1" x14ac:dyDescent="0.25">
      <c r="C17" s="8" t="s">
        <v>46</v>
      </c>
      <c r="D17" s="8" t="s">
        <v>49</v>
      </c>
      <c r="E17" s="8" t="s">
        <v>50</v>
      </c>
      <c r="F17" s="8" t="s">
        <v>51</v>
      </c>
      <c r="G17" s="8" t="s">
        <v>52</v>
      </c>
    </row>
    <row r="18" spans="3:7" x14ac:dyDescent="0.25">
      <c r="C18" s="9">
        <f>23*B15/1024</f>
        <v>2.24609375E-2</v>
      </c>
      <c r="D18" s="9">
        <f>C18*30</f>
        <v>0.673828125</v>
      </c>
      <c r="E18" s="9">
        <f>D18*6</f>
        <v>4.04296875</v>
      </c>
      <c r="F18" s="9">
        <f>D18*12</f>
        <v>8.0859375</v>
      </c>
      <c r="G18" s="9">
        <f>F18*3</f>
        <v>24.2578125</v>
      </c>
    </row>
    <row r="20" spans="3:7" x14ac:dyDescent="0.25">
      <c r="C20" s="27" t="s">
        <v>48</v>
      </c>
      <c r="D20" s="27"/>
      <c r="E20" s="27"/>
      <c r="F20" s="27"/>
      <c r="G20" s="27"/>
    </row>
    <row r="21" spans="3:7" ht="45" x14ac:dyDescent="0.25">
      <c r="C21" s="6" t="s">
        <v>46</v>
      </c>
      <c r="D21" s="6" t="s">
        <v>49</v>
      </c>
      <c r="E21" s="6" t="s">
        <v>50</v>
      </c>
      <c r="F21" s="6" t="s">
        <v>51</v>
      </c>
      <c r="G21" s="6" t="s">
        <v>52</v>
      </c>
    </row>
    <row r="22" spans="3:7" x14ac:dyDescent="0.25">
      <c r="C22" s="7">
        <f>5*B15/1024</f>
        <v>4.8828125E-3</v>
      </c>
      <c r="D22" s="7">
        <f>C22*30</f>
        <v>0.146484375</v>
      </c>
      <c r="E22" s="7">
        <f>D22*6</f>
        <v>0.87890625</v>
      </c>
      <c r="F22" s="7">
        <f>D22*12</f>
        <v>1.7578125</v>
      </c>
      <c r="G22" s="7">
        <f>F22*3</f>
        <v>5.2734375</v>
      </c>
    </row>
  </sheetData>
  <mergeCells count="16">
    <mergeCell ref="K9:K11"/>
    <mergeCell ref="A1:A2"/>
    <mergeCell ref="B1:B2"/>
    <mergeCell ref="C1:C2"/>
    <mergeCell ref="D1:J1"/>
    <mergeCell ref="E2:F2"/>
    <mergeCell ref="C16:G16"/>
    <mergeCell ref="C20:G20"/>
    <mergeCell ref="D3:G3"/>
    <mergeCell ref="H4:J4"/>
    <mergeCell ref="D5:G5"/>
    <mergeCell ref="I6:J6"/>
    <mergeCell ref="I7:J7"/>
    <mergeCell ref="D8:F8"/>
    <mergeCell ref="G8:J8"/>
    <mergeCell ref="D9:H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5" zoomScaleNormal="85" workbookViewId="0">
      <selection activeCell="K17" sqref="K17"/>
    </sheetView>
  </sheetViews>
  <sheetFormatPr defaultRowHeight="15" x14ac:dyDescent="0.25"/>
  <cols>
    <col min="1" max="1" width="55.28515625" bestFit="1" customWidth="1"/>
    <col min="2" max="2" width="28.85546875" bestFit="1" customWidth="1"/>
    <col min="3" max="3" width="10.5703125" bestFit="1" customWidth="1"/>
    <col min="4" max="4" width="16" customWidth="1"/>
    <col min="5" max="5" width="14.7109375" customWidth="1"/>
    <col min="6" max="6" width="9.5703125" customWidth="1"/>
    <col min="7" max="10" width="9.5703125" bestFit="1" customWidth="1"/>
    <col min="11" max="11" width="21.85546875" customWidth="1"/>
    <col min="12" max="12" width="7.5703125" bestFit="1" customWidth="1"/>
    <col min="13" max="13" width="30.42578125" customWidth="1"/>
    <col min="14" max="14" width="10" customWidth="1"/>
    <col min="15" max="15" width="11.140625" customWidth="1"/>
  </cols>
  <sheetData>
    <row r="1" spans="1:11" x14ac:dyDescent="0.25">
      <c r="A1" s="36" t="s">
        <v>21</v>
      </c>
      <c r="B1" s="38" t="s">
        <v>22</v>
      </c>
      <c r="C1" s="38" t="s">
        <v>23</v>
      </c>
      <c r="D1" s="40" t="s">
        <v>20</v>
      </c>
      <c r="E1" s="40"/>
      <c r="F1" s="40"/>
      <c r="G1" s="40"/>
      <c r="H1" s="40"/>
      <c r="I1" s="40"/>
      <c r="J1" s="41"/>
    </row>
    <row r="2" spans="1:11" x14ac:dyDescent="0.25">
      <c r="A2" s="37"/>
      <c r="B2" s="39"/>
      <c r="C2" s="39"/>
      <c r="D2" s="18" t="s">
        <v>39</v>
      </c>
      <c r="E2" s="42" t="s">
        <v>40</v>
      </c>
      <c r="F2" s="42"/>
      <c r="G2" s="18" t="s">
        <v>41</v>
      </c>
      <c r="H2" s="18" t="s">
        <v>42</v>
      </c>
      <c r="I2" s="18" t="s">
        <v>43</v>
      </c>
      <c r="J2" s="11" t="s">
        <v>44</v>
      </c>
    </row>
    <row r="3" spans="1:11" x14ac:dyDescent="0.25">
      <c r="A3" s="12" t="s">
        <v>28</v>
      </c>
      <c r="B3" s="13" t="s">
        <v>24</v>
      </c>
      <c r="C3" s="22" t="s">
        <v>0</v>
      </c>
      <c r="D3" s="28">
        <v>1</v>
      </c>
      <c r="E3" s="29"/>
      <c r="F3" s="29"/>
      <c r="G3" s="30"/>
      <c r="H3" s="21"/>
      <c r="I3" s="21"/>
      <c r="J3" s="14"/>
    </row>
    <row r="4" spans="1:11" x14ac:dyDescent="0.25">
      <c r="A4" s="12" t="s">
        <v>29</v>
      </c>
      <c r="B4" s="13" t="s">
        <v>24</v>
      </c>
      <c r="C4" s="22" t="s">
        <v>30</v>
      </c>
      <c r="D4" s="19"/>
      <c r="E4" s="19"/>
      <c r="F4" s="19"/>
      <c r="G4" s="19"/>
      <c r="H4" s="28">
        <v>1</v>
      </c>
      <c r="I4" s="29"/>
      <c r="J4" s="31"/>
    </row>
    <row r="5" spans="1:11" x14ac:dyDescent="0.25">
      <c r="A5" s="12" t="s">
        <v>31</v>
      </c>
      <c r="B5" s="13" t="s">
        <v>25</v>
      </c>
      <c r="C5" s="22" t="s">
        <v>33</v>
      </c>
      <c r="D5" s="28">
        <v>1</v>
      </c>
      <c r="E5" s="29"/>
      <c r="F5" s="29"/>
      <c r="G5" s="30"/>
      <c r="H5" s="21"/>
      <c r="I5" s="19"/>
      <c r="J5" s="14"/>
    </row>
    <row r="6" spans="1:11" x14ac:dyDescent="0.25">
      <c r="A6" s="12" t="s">
        <v>32</v>
      </c>
      <c r="B6" s="13" t="s">
        <v>25</v>
      </c>
      <c r="C6" s="22" t="s">
        <v>34</v>
      </c>
      <c r="D6" s="19"/>
      <c r="E6" s="19"/>
      <c r="F6" s="19"/>
      <c r="G6" s="19"/>
      <c r="H6" s="19">
        <v>1</v>
      </c>
      <c r="I6" s="28">
        <v>2</v>
      </c>
      <c r="J6" s="31"/>
    </row>
    <row r="7" spans="1:11" x14ac:dyDescent="0.25">
      <c r="A7" s="12" t="s">
        <v>35</v>
      </c>
      <c r="B7" s="13" t="s">
        <v>26</v>
      </c>
      <c r="C7" s="22" t="s">
        <v>6</v>
      </c>
      <c r="D7" s="19"/>
      <c r="E7" s="19"/>
      <c r="F7" s="19"/>
      <c r="G7" s="19"/>
      <c r="H7" s="19"/>
      <c r="I7" s="28">
        <v>1</v>
      </c>
      <c r="J7" s="31"/>
    </row>
    <row r="8" spans="1:11" x14ac:dyDescent="0.25">
      <c r="A8" s="12" t="s">
        <v>36</v>
      </c>
      <c r="B8" s="13" t="s">
        <v>27</v>
      </c>
      <c r="C8" s="22" t="s">
        <v>2</v>
      </c>
      <c r="D8" s="32" t="s">
        <v>18</v>
      </c>
      <c r="E8" s="32"/>
      <c r="F8" s="32"/>
      <c r="G8" s="32" t="s">
        <v>19</v>
      </c>
      <c r="H8" s="32"/>
      <c r="I8" s="32"/>
      <c r="J8" s="33"/>
    </row>
    <row r="9" spans="1:11" x14ac:dyDescent="0.25">
      <c r="A9" s="12" t="s">
        <v>10</v>
      </c>
      <c r="B9" s="13" t="s">
        <v>3</v>
      </c>
      <c r="C9" s="22" t="s">
        <v>1</v>
      </c>
      <c r="D9" s="34">
        <v>24</v>
      </c>
      <c r="E9" s="34"/>
      <c r="F9" s="34"/>
      <c r="G9" s="34"/>
      <c r="H9" s="34"/>
      <c r="I9" s="20"/>
      <c r="J9" s="15"/>
    </row>
    <row r="10" spans="1:11" x14ac:dyDescent="0.25">
      <c r="A10" s="12" t="s">
        <v>10</v>
      </c>
      <c r="B10" s="13" t="s">
        <v>3</v>
      </c>
      <c r="C10" s="22" t="s">
        <v>11</v>
      </c>
      <c r="D10" s="20"/>
      <c r="E10" s="20"/>
      <c r="F10" s="20"/>
      <c r="G10" s="20"/>
      <c r="H10" s="20"/>
      <c r="I10" s="20">
        <v>24</v>
      </c>
      <c r="J10" s="15"/>
      <c r="K10" s="35" t="s">
        <v>17</v>
      </c>
    </row>
    <row r="11" spans="1:11" ht="15.75" thickBot="1" x14ac:dyDescent="0.3">
      <c r="A11" s="16" t="s">
        <v>10</v>
      </c>
      <c r="B11" s="17" t="s">
        <v>3</v>
      </c>
      <c r="C11" s="23" t="s">
        <v>12</v>
      </c>
      <c r="D11" s="24"/>
      <c r="E11" s="24"/>
      <c r="F11" s="24"/>
      <c r="G11" s="24"/>
      <c r="H11" s="24"/>
      <c r="I11" s="24"/>
      <c r="J11" s="25">
        <v>24</v>
      </c>
      <c r="K11" s="35"/>
    </row>
    <row r="12" spans="1:11" x14ac:dyDescent="0.25">
      <c r="B12" s="1"/>
      <c r="D12" s="10"/>
      <c r="E12" s="10"/>
      <c r="F12" s="10"/>
      <c r="G12" s="10"/>
      <c r="H12" s="10"/>
      <c r="I12" s="10"/>
      <c r="J12" s="10"/>
    </row>
    <row r="14" spans="1:11" ht="30" x14ac:dyDescent="0.25">
      <c r="A14" s="2"/>
      <c r="B14" s="4" t="s">
        <v>4</v>
      </c>
    </row>
    <row r="15" spans="1:11" ht="15.75" x14ac:dyDescent="0.25">
      <c r="A15" s="3" t="s">
        <v>5</v>
      </c>
      <c r="B15" s="5">
        <v>1</v>
      </c>
    </row>
    <row r="16" spans="1:11" x14ac:dyDescent="0.25">
      <c r="C16" s="26" t="s">
        <v>13</v>
      </c>
      <c r="D16" s="26"/>
      <c r="E16" s="26"/>
      <c r="F16" s="26"/>
      <c r="G16" s="26"/>
    </row>
    <row r="17" spans="3:7" ht="75" x14ac:dyDescent="0.25">
      <c r="C17" s="8" t="s">
        <v>7</v>
      </c>
      <c r="D17" s="8" t="s">
        <v>8</v>
      </c>
      <c r="E17" s="8" t="s">
        <v>9</v>
      </c>
      <c r="F17" s="8" t="s">
        <v>15</v>
      </c>
      <c r="G17" s="8" t="s">
        <v>16</v>
      </c>
    </row>
    <row r="18" spans="3:7" x14ac:dyDescent="0.25">
      <c r="C18" s="9">
        <f>23*B15/1024</f>
        <v>2.24609375E-2</v>
      </c>
      <c r="D18" s="9">
        <f>C18*30</f>
        <v>0.673828125</v>
      </c>
      <c r="E18" s="9">
        <f>D18*6</f>
        <v>4.04296875</v>
      </c>
      <c r="F18" s="9">
        <f>D18*12</f>
        <v>8.0859375</v>
      </c>
      <c r="G18" s="9">
        <f>F18*3</f>
        <v>24.2578125</v>
      </c>
    </row>
    <row r="20" spans="3:7" x14ac:dyDescent="0.25">
      <c r="C20" s="27" t="s">
        <v>14</v>
      </c>
      <c r="D20" s="27"/>
      <c r="E20" s="27"/>
      <c r="F20" s="27"/>
      <c r="G20" s="27"/>
    </row>
    <row r="21" spans="3:7" ht="75" x14ac:dyDescent="0.25">
      <c r="C21" s="6" t="s">
        <v>7</v>
      </c>
      <c r="D21" s="6" t="s">
        <v>8</v>
      </c>
      <c r="E21" s="6" t="s">
        <v>9</v>
      </c>
      <c r="F21" s="6" t="s">
        <v>15</v>
      </c>
      <c r="G21" s="6" t="s">
        <v>16</v>
      </c>
    </row>
    <row r="22" spans="3:7" x14ac:dyDescent="0.25">
      <c r="C22" s="7">
        <f>5*B15/1024</f>
        <v>4.8828125E-3</v>
      </c>
      <c r="D22" s="7">
        <f>C22*30</f>
        <v>0.146484375</v>
      </c>
      <c r="E22" s="7">
        <f>D22*6</f>
        <v>0.87890625</v>
      </c>
      <c r="F22" s="7">
        <f>D22*12</f>
        <v>1.7578125</v>
      </c>
      <c r="G22" s="7">
        <f>F22*3</f>
        <v>5.2734375</v>
      </c>
    </row>
  </sheetData>
  <mergeCells count="16">
    <mergeCell ref="K10:K11"/>
    <mergeCell ref="D8:F8"/>
    <mergeCell ref="G8:J8"/>
    <mergeCell ref="D9:H9"/>
    <mergeCell ref="C16:G16"/>
    <mergeCell ref="C20:G20"/>
    <mergeCell ref="D3:G3"/>
    <mergeCell ref="H4:J4"/>
    <mergeCell ref="D5:G5"/>
    <mergeCell ref="I6:J6"/>
    <mergeCell ref="I7:J7"/>
    <mergeCell ref="A1:A2"/>
    <mergeCell ref="B1:B2"/>
    <mergeCell ref="C1:C2"/>
    <mergeCell ref="E2:F2"/>
    <mergeCell ref="D1: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9342248C8E97C42B2222F92E07EC26E" ma:contentTypeVersion="0" ma:contentTypeDescription="Создание документа." ma:contentTypeScope="" ma:versionID="e61bf17b3b8916da073f5a0a1a3874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48C3D9-612C-4CFB-8BF4-DA8B02F742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CEBBE1-CAA1-46AA-A21B-B534464F7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B793F0-DE6E-417C-A4DA-983526BA43EC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storage capacity for QoE</vt:lpstr>
      <vt:lpstr>объем хранения для QoE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2022-07-04T15:13:03Z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0x01010029342248C8E97C42B2222F92E07EC26E</vt:lpwstr>
  </property>
</Properties>
</file>